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. Runde" sheetId="1" r:id="rId1"/>
    <sheet name="2. Runde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<sst xmlns="http://schemas.openxmlformats.org/spreadsheetml/2006/main" count="66" uniqueCount="31">
  <si>
    <t>( Aufgelegt )</t>
  </si>
  <si>
    <t>Sektion:</t>
  </si>
  <si>
    <t>Runde:</t>
  </si>
  <si>
    <t>Schütze</t>
  </si>
  <si>
    <t>Name</t>
  </si>
  <si>
    <t>Vorname</t>
  </si>
  <si>
    <t>Jg.</t>
  </si>
  <si>
    <t>1-11</t>
  </si>
  <si>
    <t>2-12</t>
  </si>
  <si>
    <t>3-13</t>
  </si>
  <si>
    <t>4-14</t>
  </si>
  <si>
    <t>5-15</t>
  </si>
  <si>
    <t>6-16</t>
  </si>
  <si>
    <t>7-17</t>
  </si>
  <si>
    <t>8-18</t>
  </si>
  <si>
    <t>9-19</t>
  </si>
  <si>
    <t>10-20</t>
  </si>
  <si>
    <t>Total</t>
  </si>
  <si>
    <t>Muster</t>
  </si>
  <si>
    <t>Hans</t>
  </si>
  <si>
    <t>Scheiben Nr. von</t>
  </si>
  <si>
    <t>Scheiben Nr. bis</t>
  </si>
  <si>
    <t>M</t>
  </si>
  <si>
    <t>Bitte Mouche auch eintragen</t>
  </si>
  <si>
    <t>1. Runde</t>
  </si>
  <si>
    <t>2. Runde</t>
  </si>
  <si>
    <t>Termin</t>
  </si>
  <si>
    <t>Senden an</t>
  </si>
  <si>
    <t>Total Qualifikationsrunden</t>
  </si>
  <si>
    <t>ZSAV Jugendmeisterschaft 2021</t>
  </si>
  <si>
    <t>nawu1@zsav.ch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</si>
</sst>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[$-807]d/\ mmmm\ yyyy;@"/>
  </numFmts>
  <fonts count="51"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.6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47" applyFont="1" applyAlignment="1" applyProtection="1">
      <alignment/>
      <protection/>
    </xf>
    <xf numFmtId="0" fontId="8" fillId="33" borderId="26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6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0" xfId="47" applyAlignment="1" applyProtection="1">
      <alignment/>
      <protection/>
    </xf>
    <xf numFmtId="177" fontId="16" fillId="0" borderId="0" xfId="0" applyNumberFormat="1" applyFont="1" applyBorder="1" applyAlignment="1">
      <alignment horizontal="left"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8" fillId="34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8" fillId="34" borderId="22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wu1@zsav.ch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pp.ex@hispeed.ch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PageLayoutView="0" workbookViewId="0" topLeftCell="A1">
      <selection activeCell="H12" sqref="H12"/>
    </sheetView>
  </sheetViews>
  <sheetFormatPr defaultColWidth="11.421875" defaultRowHeight="12.75" customHeight="1"/>
  <cols>
    <col min="2" max="3" width="16.28125" style="0" customWidth="1"/>
    <col min="4" max="4" width="8.421875" style="0" customWidth="1"/>
    <col min="7" max="16" width="5.7109375" style="0" customWidth="1"/>
  </cols>
  <sheetData>
    <row r="1" ht="22.5" customHeight="1">
      <c r="H1" s="39" t="s">
        <v>29</v>
      </c>
    </row>
    <row r="2" spans="8:17" ht="23.25" customHeight="1">
      <c r="H2" s="40" t="s">
        <v>0</v>
      </c>
      <c r="I2" s="2"/>
      <c r="N2" s="3"/>
      <c r="O2" s="3"/>
      <c r="P2" s="60"/>
      <c r="Q2" s="60"/>
    </row>
    <row r="4" spans="2:17" ht="20.25" customHeight="1" thickBot="1">
      <c r="B4" s="4" t="s">
        <v>1</v>
      </c>
      <c r="D4" s="64"/>
      <c r="E4" s="64"/>
      <c r="F4" s="64"/>
      <c r="G4" s="64"/>
      <c r="H4" s="64"/>
      <c r="I4" s="64"/>
      <c r="J4" s="64"/>
      <c r="K4" s="64"/>
      <c r="L4" s="64"/>
      <c r="O4" s="10" t="s">
        <v>2</v>
      </c>
      <c r="P4" s="11">
        <v>1</v>
      </c>
      <c r="Q4" s="11"/>
    </row>
    <row r="5" spans="1:18" ht="12.75" customHeight="1">
      <c r="A5" s="41"/>
      <c r="B5" s="41"/>
      <c r="C5" s="41"/>
      <c r="D5" s="42"/>
      <c r="E5" s="42"/>
      <c r="F5" s="42"/>
      <c r="G5" s="42"/>
      <c r="H5" s="42"/>
      <c r="I5" s="42"/>
      <c r="J5" s="42"/>
      <c r="K5" s="43"/>
      <c r="L5" s="44"/>
      <c r="M5" s="41"/>
      <c r="N5" s="41"/>
      <c r="O5" s="45"/>
      <c r="P5" s="44"/>
      <c r="Q5" s="44"/>
      <c r="R5" s="41"/>
    </row>
    <row r="6" spans="1:18" ht="12.75" customHeight="1">
      <c r="A6" s="41"/>
      <c r="B6" s="46" t="s">
        <v>26</v>
      </c>
      <c r="C6" s="47"/>
      <c r="D6" s="63">
        <v>44339</v>
      </c>
      <c r="E6" s="63"/>
      <c r="F6" s="42"/>
      <c r="G6" s="42"/>
      <c r="H6" s="42"/>
      <c r="I6" s="42"/>
      <c r="J6" s="42"/>
      <c r="K6" s="43"/>
      <c r="L6" s="44"/>
      <c r="M6" s="41"/>
      <c r="N6" s="41"/>
      <c r="O6" s="45"/>
      <c r="P6" s="44"/>
      <c r="Q6" s="44"/>
      <c r="R6" s="41"/>
    </row>
    <row r="7" spans="1:18" ht="12.75" customHeight="1">
      <c r="A7" s="41"/>
      <c r="B7" s="46" t="s">
        <v>27</v>
      </c>
      <c r="C7" s="47"/>
      <c r="D7" s="62" t="s">
        <v>30</v>
      </c>
      <c r="E7" s="47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ht="12.75" customHeight="1" thickBot="1"/>
    <row r="9" spans="1:17" ht="30" customHeight="1" thickBot="1">
      <c r="A9" s="19" t="s">
        <v>3</v>
      </c>
      <c r="B9" s="33" t="s">
        <v>4</v>
      </c>
      <c r="C9" s="34" t="s">
        <v>5</v>
      </c>
      <c r="D9" s="35" t="s">
        <v>6</v>
      </c>
      <c r="E9" s="36" t="s">
        <v>20</v>
      </c>
      <c r="F9" s="36" t="s">
        <v>21</v>
      </c>
      <c r="G9" s="23" t="s">
        <v>7</v>
      </c>
      <c r="H9" s="23" t="s">
        <v>8</v>
      </c>
      <c r="I9" s="23" t="s">
        <v>9</v>
      </c>
      <c r="J9" s="23" t="s">
        <v>10</v>
      </c>
      <c r="K9" s="23" t="s">
        <v>11</v>
      </c>
      <c r="L9" s="23" t="s">
        <v>12</v>
      </c>
      <c r="M9" s="23" t="s">
        <v>13</v>
      </c>
      <c r="N9" s="23" t="s">
        <v>14</v>
      </c>
      <c r="O9" s="23" t="s">
        <v>15</v>
      </c>
      <c r="P9" s="23" t="s">
        <v>16</v>
      </c>
      <c r="Q9" s="24" t="s">
        <v>17</v>
      </c>
    </row>
    <row r="10" spans="1:17" ht="30" customHeight="1" thickBot="1">
      <c r="A10" s="53">
        <v>0</v>
      </c>
      <c r="B10" s="49" t="s">
        <v>18</v>
      </c>
      <c r="C10" s="49" t="s">
        <v>19</v>
      </c>
      <c r="D10" s="26">
        <v>2000</v>
      </c>
      <c r="E10" s="37">
        <v>100123</v>
      </c>
      <c r="F10" s="38">
        <v>100124</v>
      </c>
      <c r="G10" s="25">
        <v>9</v>
      </c>
      <c r="H10" s="25">
        <v>9</v>
      </c>
      <c r="I10" s="25">
        <v>9</v>
      </c>
      <c r="J10" s="25">
        <v>7</v>
      </c>
      <c r="K10" s="25">
        <v>8</v>
      </c>
      <c r="L10" s="25" t="s">
        <v>22</v>
      </c>
      <c r="M10" s="25">
        <v>10</v>
      </c>
      <c r="N10" s="25" t="s">
        <v>22</v>
      </c>
      <c r="O10" s="25">
        <v>9</v>
      </c>
      <c r="P10" s="25">
        <v>9</v>
      </c>
      <c r="Q10" s="54">
        <f aca="true" t="shared" si="0" ref="Q10:Q22">SUM(G10:P10)+(COUNTIF(G10:P10,"m")*10)</f>
        <v>90</v>
      </c>
    </row>
    <row r="11" spans="1:17" ht="30" customHeight="1" thickBot="1">
      <c r="A11" s="55">
        <v>1</v>
      </c>
      <c r="B11" s="65"/>
      <c r="C11" s="65"/>
      <c r="D11" s="66"/>
      <c r="E11" s="67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56">
        <f t="shared" si="0"/>
        <v>0</v>
      </c>
    </row>
    <row r="12" spans="1:17" ht="30" customHeight="1" thickBot="1">
      <c r="A12" s="57">
        <v>2</v>
      </c>
      <c r="B12" s="69"/>
      <c r="C12" s="69"/>
      <c r="D12" s="70"/>
      <c r="E12" s="71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58">
        <f t="shared" si="0"/>
        <v>0</v>
      </c>
    </row>
    <row r="13" spans="1:17" ht="30" customHeight="1" thickBot="1">
      <c r="A13" s="55">
        <v>3</v>
      </c>
      <c r="B13" s="73"/>
      <c r="C13" s="73"/>
      <c r="D13" s="66"/>
      <c r="E13" s="67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56">
        <f t="shared" si="0"/>
        <v>0</v>
      </c>
    </row>
    <row r="14" spans="1:17" ht="30" customHeight="1" thickBot="1">
      <c r="A14" s="57">
        <v>4</v>
      </c>
      <c r="B14" s="69"/>
      <c r="C14" s="69"/>
      <c r="D14" s="70"/>
      <c r="E14" s="71"/>
      <c r="F14" s="7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58">
        <f t="shared" si="0"/>
        <v>0</v>
      </c>
    </row>
    <row r="15" spans="1:17" ht="30" customHeight="1" thickBot="1">
      <c r="A15" s="55">
        <v>5</v>
      </c>
      <c r="B15" s="65"/>
      <c r="C15" s="65"/>
      <c r="D15" s="66"/>
      <c r="E15" s="67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56">
        <f t="shared" si="0"/>
        <v>0</v>
      </c>
    </row>
    <row r="16" spans="1:17" ht="30" customHeight="1" thickBot="1">
      <c r="A16" s="57">
        <v>6</v>
      </c>
      <c r="B16" s="69"/>
      <c r="C16" s="69"/>
      <c r="D16" s="70"/>
      <c r="E16" s="71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58">
        <f t="shared" si="0"/>
        <v>0</v>
      </c>
    </row>
    <row r="17" spans="1:17" ht="30" customHeight="1" thickBot="1">
      <c r="A17" s="55">
        <v>7</v>
      </c>
      <c r="B17" s="73"/>
      <c r="C17" s="73"/>
      <c r="D17" s="66"/>
      <c r="E17" s="67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56">
        <f t="shared" si="0"/>
        <v>0</v>
      </c>
    </row>
    <row r="18" spans="1:17" ht="30" customHeight="1" thickBot="1">
      <c r="A18" s="57">
        <v>8</v>
      </c>
      <c r="B18" s="69"/>
      <c r="C18" s="69"/>
      <c r="D18" s="70"/>
      <c r="E18" s="71"/>
      <c r="F18" s="71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58">
        <f t="shared" si="0"/>
        <v>0</v>
      </c>
    </row>
    <row r="19" spans="1:17" ht="30" customHeight="1" thickBot="1">
      <c r="A19" s="55">
        <v>9</v>
      </c>
      <c r="B19" s="73"/>
      <c r="C19" s="73"/>
      <c r="D19" s="66"/>
      <c r="E19" s="67"/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56">
        <f t="shared" si="0"/>
        <v>0</v>
      </c>
    </row>
    <row r="20" spans="1:17" ht="30" customHeight="1" thickBot="1">
      <c r="A20" s="57">
        <v>10</v>
      </c>
      <c r="B20" s="69"/>
      <c r="C20" s="69"/>
      <c r="D20" s="70"/>
      <c r="E20" s="71"/>
      <c r="F20" s="71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58">
        <f t="shared" si="0"/>
        <v>0</v>
      </c>
    </row>
    <row r="21" spans="1:17" ht="30" customHeight="1" thickBot="1">
      <c r="A21" s="55">
        <v>11</v>
      </c>
      <c r="B21" s="73"/>
      <c r="C21" s="73"/>
      <c r="D21" s="66"/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56">
        <f t="shared" si="0"/>
        <v>0</v>
      </c>
    </row>
    <row r="22" spans="1:17" ht="30" customHeight="1" thickBot="1">
      <c r="A22" s="30">
        <v>12</v>
      </c>
      <c r="B22" s="74"/>
      <c r="C22" s="74"/>
      <c r="D22" s="75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32">
        <f t="shared" si="0"/>
        <v>0</v>
      </c>
    </row>
    <row r="23" spans="1:17" ht="15" customHeight="1">
      <c r="A23" s="12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5" customHeight="1">
      <c r="A24" s="15" t="s">
        <v>23</v>
      </c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7"/>
    </row>
  </sheetData>
  <sheetProtection selectLockedCells="1" selectUnlockedCells="1"/>
  <mergeCells count="3">
    <mergeCell ref="P2:Q2"/>
    <mergeCell ref="D6:E6"/>
    <mergeCell ref="D4:L4"/>
  </mergeCells>
  <hyperlinks>
    <hyperlink ref="D7" r:id="rId1" display="nawu1@zsav.ch"/>
  </hyperlinks>
  <printOptions/>
  <pageMargins left="0.7875" right="0.7875" top="0.39375" bottom="0.39375" header="0.5118055555555555" footer="0.5118055555555555"/>
  <pageSetup fitToHeight="1" fitToWidth="1"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3">
      <selection activeCell="B11" sqref="B11"/>
    </sheetView>
  </sheetViews>
  <sheetFormatPr defaultColWidth="11.421875" defaultRowHeight="12.75" customHeight="1"/>
  <cols>
    <col min="2" max="3" width="16.28125" style="0" customWidth="1"/>
    <col min="4" max="4" width="8.421875" style="0" customWidth="1"/>
    <col min="7" max="16" width="5.7109375" style="0" customWidth="1"/>
  </cols>
  <sheetData>
    <row r="1" spans="5:13" ht="22.5" customHeight="1">
      <c r="E1" s="59"/>
      <c r="F1" s="59"/>
      <c r="G1" s="59"/>
      <c r="H1" s="39" t="str">
        <f>'1. Runde'!H1</f>
        <v>ZSAV Jugendmeisterschaft 2021</v>
      </c>
      <c r="I1" s="59"/>
      <c r="J1" s="59"/>
      <c r="K1" s="59"/>
      <c r="L1" s="59"/>
      <c r="M1" s="59"/>
    </row>
    <row r="2" spans="5:17" ht="23.25" customHeight="1">
      <c r="E2" s="59"/>
      <c r="F2" s="59"/>
      <c r="G2" s="59"/>
      <c r="H2" s="40" t="str">
        <f>'1. Runde'!H2</f>
        <v>( Aufgelegt )</v>
      </c>
      <c r="I2" s="40"/>
      <c r="J2" s="59"/>
      <c r="K2" s="59"/>
      <c r="L2" s="59"/>
      <c r="M2" s="59"/>
      <c r="N2" s="3"/>
      <c r="O2" s="3"/>
      <c r="P2" s="60"/>
      <c r="Q2" s="60"/>
    </row>
    <row r="4" spans="2:16" ht="20.25" customHeight="1" thickBot="1">
      <c r="B4" s="4" t="s">
        <v>1</v>
      </c>
      <c r="D4" s="5">
        <f>'1. Runde'!D4</f>
        <v>0</v>
      </c>
      <c r="E4" s="5"/>
      <c r="F4" s="5"/>
      <c r="G4" s="6"/>
      <c r="H4" s="6"/>
      <c r="I4" s="6"/>
      <c r="J4" s="7"/>
      <c r="K4" s="8"/>
      <c r="L4" s="9"/>
      <c r="O4" s="10" t="s">
        <v>2</v>
      </c>
      <c r="P4" s="11">
        <v>2</v>
      </c>
    </row>
    <row r="5" ht="12.75" customHeight="1"/>
    <row r="6" spans="2:5" ht="12.75" customHeight="1">
      <c r="B6" s="46" t="s">
        <v>26</v>
      </c>
      <c r="C6" s="47"/>
      <c r="D6" s="63">
        <v>42892</v>
      </c>
      <c r="E6" s="63"/>
    </row>
    <row r="7" spans="2:5" ht="12.75" customHeight="1">
      <c r="B7" s="46" t="s">
        <v>27</v>
      </c>
      <c r="C7" s="47"/>
      <c r="D7" s="48" t="str">
        <f>'1. Runde'!D7</f>
        <v>nawu1@zsav.ch</v>
      </c>
      <c r="E7" s="47"/>
    </row>
    <row r="8" ht="12.75" customHeight="1" thickBot="1"/>
    <row r="9" spans="1:17" ht="30" customHeight="1" thickBot="1">
      <c r="A9" s="19" t="s">
        <v>3</v>
      </c>
      <c r="B9" s="33" t="s">
        <v>4</v>
      </c>
      <c r="C9" s="34" t="s">
        <v>5</v>
      </c>
      <c r="D9" s="35" t="s">
        <v>6</v>
      </c>
      <c r="E9" s="36" t="s">
        <v>20</v>
      </c>
      <c r="F9" s="36" t="s">
        <v>21</v>
      </c>
      <c r="G9" s="23" t="s">
        <v>7</v>
      </c>
      <c r="H9" s="23" t="s">
        <v>8</v>
      </c>
      <c r="I9" s="23" t="s">
        <v>9</v>
      </c>
      <c r="J9" s="23" t="s">
        <v>10</v>
      </c>
      <c r="K9" s="23" t="s">
        <v>11</v>
      </c>
      <c r="L9" s="23" t="s">
        <v>12</v>
      </c>
      <c r="M9" s="23" t="s">
        <v>13</v>
      </c>
      <c r="N9" s="23" t="s">
        <v>14</v>
      </c>
      <c r="O9" s="23" t="s">
        <v>15</v>
      </c>
      <c r="P9" s="23" t="s">
        <v>16</v>
      </c>
      <c r="Q9" s="24" t="s">
        <v>17</v>
      </c>
    </row>
    <row r="10" spans="1:17" ht="30" customHeight="1" thickBot="1">
      <c r="A10" s="53">
        <v>0</v>
      </c>
      <c r="B10" s="49" t="s">
        <v>18</v>
      </c>
      <c r="C10" s="49" t="s">
        <v>19</v>
      </c>
      <c r="D10" s="26">
        <v>2000</v>
      </c>
      <c r="E10" s="37">
        <v>100123</v>
      </c>
      <c r="F10" s="38">
        <v>100124</v>
      </c>
      <c r="G10" s="25">
        <v>9</v>
      </c>
      <c r="H10" s="25">
        <v>8</v>
      </c>
      <c r="I10" s="25">
        <v>7</v>
      </c>
      <c r="J10" s="25">
        <v>8</v>
      </c>
      <c r="K10" s="25">
        <v>8</v>
      </c>
      <c r="L10" s="25" t="s">
        <v>22</v>
      </c>
      <c r="M10" s="25">
        <v>10</v>
      </c>
      <c r="N10" s="25" t="s">
        <v>22</v>
      </c>
      <c r="O10" s="25">
        <v>9</v>
      </c>
      <c r="P10" s="25">
        <v>9</v>
      </c>
      <c r="Q10" s="54">
        <f>SUM(G10:P10)+(COUNTIF(G10:P10,"m")*10)</f>
        <v>88</v>
      </c>
    </row>
    <row r="11" spans="1:17" ht="30" customHeight="1" thickBot="1">
      <c r="A11" s="55">
        <v>1</v>
      </c>
      <c r="B11" s="50">
        <f>IF('1. Runde'!B11="","",'1. Runde'!B11)</f>
      </c>
      <c r="C11" s="50">
        <f>IF('1. Runde'!C11="","",'1. Runde'!C11)</f>
      </c>
      <c r="D11" s="28">
        <f>IF('1. Runde'!D11="","",'1. Runde'!D11)</f>
      </c>
      <c r="E11" s="67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56">
        <f aca="true" t="shared" si="0" ref="Q11:Q22">SUM(G11:P11)+(COUNTIF(G11:P11,"m")*10)</f>
        <v>0</v>
      </c>
    </row>
    <row r="12" spans="1:17" ht="30" customHeight="1" thickBot="1">
      <c r="A12" s="57">
        <v>2</v>
      </c>
      <c r="B12" s="51">
        <f>IF('1. Runde'!B12="","",'1. Runde'!B12)</f>
      </c>
      <c r="C12" s="51">
        <f>IF('1. Runde'!C12="","",'1. Runde'!C12)</f>
      </c>
      <c r="D12" s="29">
        <f>IF('1. Runde'!D12="","",'1. Runde'!D12)</f>
      </c>
      <c r="E12" s="71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58">
        <f t="shared" si="0"/>
        <v>0</v>
      </c>
    </row>
    <row r="13" spans="1:17" ht="30" customHeight="1" thickBot="1">
      <c r="A13" s="55">
        <v>3</v>
      </c>
      <c r="B13" s="50">
        <f>IF('1. Runde'!B13="","",'1. Runde'!B13)</f>
      </c>
      <c r="C13" s="50">
        <f>IF('1. Runde'!C13="","",'1. Runde'!C13)</f>
      </c>
      <c r="D13" s="27">
        <f>IF('1. Runde'!D13="","",'1. Runde'!D13)</f>
      </c>
      <c r="E13" s="67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56">
        <f t="shared" si="0"/>
        <v>0</v>
      </c>
    </row>
    <row r="14" spans="1:17" ht="30" customHeight="1" thickBot="1">
      <c r="A14" s="57">
        <v>4</v>
      </c>
      <c r="B14" s="51">
        <f>IF('1. Runde'!B14="","",'1. Runde'!B14)</f>
      </c>
      <c r="C14" s="51">
        <f>IF('1. Runde'!C14="","",'1. Runde'!C14)</f>
      </c>
      <c r="D14" s="29">
        <f>IF('1. Runde'!D14="","",'1. Runde'!D14)</f>
      </c>
      <c r="E14" s="71"/>
      <c r="F14" s="7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58">
        <f t="shared" si="0"/>
        <v>0</v>
      </c>
    </row>
    <row r="15" spans="1:17" ht="30" customHeight="1" thickBot="1">
      <c r="A15" s="55">
        <v>5</v>
      </c>
      <c r="B15" s="50">
        <f>IF('1. Runde'!B15="","",'1. Runde'!B15)</f>
      </c>
      <c r="C15" s="50">
        <f>IF('1. Runde'!C15="","",'1. Runde'!C15)</f>
      </c>
      <c r="D15" s="27">
        <f>IF('1. Runde'!D15="","",'1. Runde'!D15)</f>
      </c>
      <c r="E15" s="67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56">
        <f t="shared" si="0"/>
        <v>0</v>
      </c>
    </row>
    <row r="16" spans="1:17" ht="30" customHeight="1" thickBot="1">
      <c r="A16" s="57">
        <v>6</v>
      </c>
      <c r="B16" s="51">
        <f>IF('1. Runde'!B16="","",'1. Runde'!B16)</f>
      </c>
      <c r="C16" s="51">
        <f>IF('1. Runde'!C16="","",'1. Runde'!C16)</f>
      </c>
      <c r="D16" s="29">
        <f>IF('1. Runde'!D16="","",'1. Runde'!D16)</f>
      </c>
      <c r="E16" s="71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58">
        <f t="shared" si="0"/>
        <v>0</v>
      </c>
    </row>
    <row r="17" spans="1:17" ht="30" customHeight="1" thickBot="1">
      <c r="A17" s="55">
        <v>7</v>
      </c>
      <c r="B17" s="50">
        <f>IF('1. Runde'!B17="","",'1. Runde'!B17)</f>
      </c>
      <c r="C17" s="50">
        <f>IF('1. Runde'!C17="","",'1. Runde'!C17)</f>
      </c>
      <c r="D17" s="27">
        <f>IF('1. Runde'!D17="","",'1. Runde'!D17)</f>
      </c>
      <c r="E17" s="67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56">
        <f t="shared" si="0"/>
        <v>0</v>
      </c>
    </row>
    <row r="18" spans="1:17" ht="30" customHeight="1" thickBot="1">
      <c r="A18" s="57">
        <v>8</v>
      </c>
      <c r="B18" s="51">
        <f>IF('1. Runde'!B18="","",'1. Runde'!B18)</f>
      </c>
      <c r="C18" s="51">
        <f>IF('1. Runde'!C18="","",'1. Runde'!C18)</f>
      </c>
      <c r="D18" s="29">
        <f>IF('1. Runde'!D18="","",'1. Runde'!D18)</f>
      </c>
      <c r="E18" s="71"/>
      <c r="F18" s="71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58">
        <f t="shared" si="0"/>
        <v>0</v>
      </c>
    </row>
    <row r="19" spans="1:17" ht="30" customHeight="1" thickBot="1">
      <c r="A19" s="55">
        <v>9</v>
      </c>
      <c r="B19" s="50">
        <f>IF('1. Runde'!B19="","",'1. Runde'!B19)</f>
      </c>
      <c r="C19" s="50">
        <f>IF('1. Runde'!C19="","",'1. Runde'!C19)</f>
      </c>
      <c r="D19" s="27">
        <f>IF('1. Runde'!D19="","",'1. Runde'!D19)</f>
      </c>
      <c r="E19" s="67"/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56">
        <f t="shared" si="0"/>
        <v>0</v>
      </c>
    </row>
    <row r="20" spans="1:17" ht="30" customHeight="1" thickBot="1">
      <c r="A20" s="57">
        <v>10</v>
      </c>
      <c r="B20" s="51">
        <f>IF('1. Runde'!B20="","",'1. Runde'!B20)</f>
      </c>
      <c r="C20" s="51">
        <f>IF('1. Runde'!C20="","",'1. Runde'!C20)</f>
      </c>
      <c r="D20" s="29">
        <f>IF('1. Runde'!D20="","",'1. Runde'!D20)</f>
      </c>
      <c r="E20" s="71"/>
      <c r="F20" s="71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58">
        <f t="shared" si="0"/>
        <v>0</v>
      </c>
    </row>
    <row r="21" spans="1:17" ht="30" customHeight="1" thickBot="1">
      <c r="A21" s="55">
        <v>11</v>
      </c>
      <c r="B21" s="50">
        <f>IF('1. Runde'!B21="","",'1. Runde'!B21)</f>
      </c>
      <c r="C21" s="50">
        <f>IF('1. Runde'!C21="","",'1. Runde'!C21)</f>
      </c>
      <c r="D21" s="27">
        <f>IF('1. Runde'!D21="","",'1. Runde'!D21)</f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56">
        <f t="shared" si="0"/>
        <v>0</v>
      </c>
    </row>
    <row r="22" spans="1:17" ht="30" customHeight="1" thickBot="1">
      <c r="A22" s="30">
        <v>12</v>
      </c>
      <c r="B22" s="52">
        <f>IF('1. Runde'!B22="","",'1. Runde'!B22)</f>
      </c>
      <c r="C22" s="52">
        <f>IF('1. Runde'!C22="","",'1. Runde'!C22)</f>
      </c>
      <c r="D22" s="31">
        <f>IF('1. Runde'!D22="","",'1. Runde'!D22)</f>
      </c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32">
        <f t="shared" si="0"/>
        <v>0</v>
      </c>
    </row>
    <row r="23" spans="1:17" ht="15" customHeight="1">
      <c r="A23" s="12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5" customHeight="1">
      <c r="A24" s="15" t="s">
        <v>23</v>
      </c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7"/>
    </row>
  </sheetData>
  <sheetProtection selectLockedCells="1" selectUnlockedCells="1"/>
  <mergeCells count="2">
    <mergeCell ref="P2:Q2"/>
    <mergeCell ref="D6:E6"/>
  </mergeCells>
  <hyperlinks>
    <hyperlink ref="D7" r:id="rId1" display="dopp.ex@hispeed.ch"/>
  </hyperlinks>
  <printOptions/>
  <pageMargins left="0.7875" right="0.7875" top="0.39375" bottom="0.39375" header="0.5118055555555555" footer="0.5118055555555555"/>
  <pageSetup fitToHeight="1" fitToWidth="1"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C11" sqref="C11"/>
    </sheetView>
  </sheetViews>
  <sheetFormatPr defaultColWidth="11.421875" defaultRowHeight="12.75" customHeight="1"/>
  <cols>
    <col min="2" max="3" width="16.28125" style="0" customWidth="1"/>
    <col min="4" max="4" width="8.421875" style="0" customWidth="1"/>
  </cols>
  <sheetData>
    <row r="1" ht="22.5" customHeight="1">
      <c r="D1" s="1" t="str">
        <f>'1. Runde'!H1</f>
        <v>ZSAV Jugendmeisterschaft 2021</v>
      </c>
    </row>
    <row r="2" spans="4:7" ht="23.25" customHeight="1">
      <c r="D2" s="2" t="str">
        <f>'1. Runde'!H2</f>
        <v>( Aufgelegt )</v>
      </c>
      <c r="G2" s="18"/>
    </row>
    <row r="4" spans="2:6" ht="20.25" customHeight="1">
      <c r="B4" s="4" t="s">
        <v>1</v>
      </c>
      <c r="C4" s="5">
        <f>'1. Runde'!D4</f>
        <v>0</v>
      </c>
      <c r="D4" s="5"/>
      <c r="E4" s="6"/>
      <c r="F4" s="6"/>
    </row>
    <row r="5" ht="12.75" customHeight="1"/>
    <row r="6" spans="1:7" ht="12.75" customHeight="1">
      <c r="A6" s="61" t="s">
        <v>28</v>
      </c>
      <c r="B6" s="61"/>
      <c r="C6" s="61"/>
      <c r="D6" s="61"/>
      <c r="E6" s="61"/>
      <c r="F6" s="61"/>
      <c r="G6" s="61"/>
    </row>
    <row r="7" spans="1:7" ht="12.75" customHeight="1">
      <c r="A7" s="61"/>
      <c r="B7" s="61"/>
      <c r="C7" s="61"/>
      <c r="D7" s="61"/>
      <c r="E7" s="61"/>
      <c r="F7" s="61"/>
      <c r="G7" s="61"/>
    </row>
    <row r="8" ht="12.75" customHeight="1" thickBot="1"/>
    <row r="9" spans="1:7" ht="30" customHeight="1" thickBot="1">
      <c r="A9" s="19" t="s">
        <v>3</v>
      </c>
      <c r="B9" s="20" t="s">
        <v>4</v>
      </c>
      <c r="C9" s="21" t="s">
        <v>5</v>
      </c>
      <c r="D9" s="22" t="s">
        <v>6</v>
      </c>
      <c r="E9" s="23" t="s">
        <v>24</v>
      </c>
      <c r="F9" s="23" t="s">
        <v>25</v>
      </c>
      <c r="G9" s="24" t="s">
        <v>17</v>
      </c>
    </row>
    <row r="10" spans="1:7" ht="30" customHeight="1" thickBot="1">
      <c r="A10" s="53">
        <v>0</v>
      </c>
      <c r="B10" s="49" t="s">
        <v>18</v>
      </c>
      <c r="C10" s="49" t="s">
        <v>19</v>
      </c>
      <c r="D10" s="26">
        <v>2000</v>
      </c>
      <c r="E10" s="25">
        <f>'1. Runde'!Q10</f>
        <v>90</v>
      </c>
      <c r="F10" s="25">
        <f>'2. Runde'!Q10</f>
        <v>88</v>
      </c>
      <c r="G10" s="54">
        <f aca="true" t="shared" si="0" ref="G10:G22">SUM(E10:F10)</f>
        <v>178</v>
      </c>
    </row>
    <row r="11" spans="1:7" ht="30" customHeight="1" thickBot="1">
      <c r="A11" s="55">
        <v>1</v>
      </c>
      <c r="B11" s="50">
        <f>IF('1. Runde'!B11="","",'1. Runde'!B11)</f>
      </c>
      <c r="C11" s="50">
        <f>IF('1. Runde'!C11="","",'1. Runde'!C11)</f>
      </c>
      <c r="D11" s="28">
        <f>IF('1. Runde'!D11="","",'1. Runde'!D11)</f>
      </c>
      <c r="E11" s="27">
        <f>'1. Runde'!Q11</f>
        <v>0</v>
      </c>
      <c r="F11" s="27">
        <f>'2. Runde'!Q11</f>
        <v>0</v>
      </c>
      <c r="G11" s="56">
        <f t="shared" si="0"/>
        <v>0</v>
      </c>
    </row>
    <row r="12" spans="1:7" ht="30" customHeight="1" thickBot="1">
      <c r="A12" s="57">
        <v>2</v>
      </c>
      <c r="B12" s="51">
        <f>IF('1. Runde'!B12="","",'1. Runde'!B12)</f>
      </c>
      <c r="C12" s="51">
        <f>IF('1. Runde'!C12="","",'1. Runde'!C12)</f>
      </c>
      <c r="D12" s="29">
        <f>IF('1. Runde'!D12="","",'1. Runde'!D12)</f>
      </c>
      <c r="E12" s="29">
        <f>'1. Runde'!Q12</f>
        <v>0</v>
      </c>
      <c r="F12" s="29">
        <f>'2. Runde'!Q12</f>
        <v>0</v>
      </c>
      <c r="G12" s="58">
        <f t="shared" si="0"/>
        <v>0</v>
      </c>
    </row>
    <row r="13" spans="1:7" ht="30" customHeight="1" thickBot="1">
      <c r="A13" s="55">
        <v>3</v>
      </c>
      <c r="B13" s="50">
        <f>IF('1. Runde'!B13="","",'1. Runde'!B13)</f>
      </c>
      <c r="C13" s="50">
        <f>IF('1. Runde'!C13="","",'1. Runde'!C13)</f>
      </c>
      <c r="D13" s="27">
        <f>IF('1. Runde'!D13="","",'1. Runde'!D13)</f>
      </c>
      <c r="E13" s="27">
        <f>'1. Runde'!Q13</f>
        <v>0</v>
      </c>
      <c r="F13" s="27">
        <f>'2. Runde'!Q13</f>
        <v>0</v>
      </c>
      <c r="G13" s="56">
        <f t="shared" si="0"/>
        <v>0</v>
      </c>
    </row>
    <row r="14" spans="1:7" ht="30" customHeight="1" thickBot="1">
      <c r="A14" s="57">
        <v>4</v>
      </c>
      <c r="B14" s="51">
        <f>IF('1. Runde'!B14="","",'1. Runde'!B14)</f>
      </c>
      <c r="C14" s="51">
        <f>IF('1. Runde'!C14="","",'1. Runde'!C14)</f>
      </c>
      <c r="D14" s="29">
        <f>IF('1. Runde'!D14="","",'1. Runde'!D14)</f>
      </c>
      <c r="E14" s="29">
        <f>'1. Runde'!Q14</f>
        <v>0</v>
      </c>
      <c r="F14" s="29">
        <f>'2. Runde'!Q14</f>
        <v>0</v>
      </c>
      <c r="G14" s="58">
        <f t="shared" si="0"/>
        <v>0</v>
      </c>
    </row>
    <row r="15" spans="1:7" ht="30" customHeight="1" thickBot="1">
      <c r="A15" s="55">
        <v>5</v>
      </c>
      <c r="B15" s="50">
        <f>IF('1. Runde'!B15="","",'1. Runde'!B15)</f>
      </c>
      <c r="C15" s="50">
        <f>IF('1. Runde'!C15="","",'1. Runde'!C15)</f>
      </c>
      <c r="D15" s="27">
        <f>IF('1. Runde'!D15="","",'1. Runde'!D15)</f>
      </c>
      <c r="E15" s="27">
        <f>'1. Runde'!Q15</f>
        <v>0</v>
      </c>
      <c r="F15" s="27">
        <f>'2. Runde'!Q15</f>
        <v>0</v>
      </c>
      <c r="G15" s="56">
        <f t="shared" si="0"/>
        <v>0</v>
      </c>
    </row>
    <row r="16" spans="1:7" ht="30" customHeight="1" thickBot="1">
      <c r="A16" s="57">
        <v>6</v>
      </c>
      <c r="B16" s="51">
        <f>IF('1. Runde'!B16="","",'1. Runde'!B16)</f>
      </c>
      <c r="C16" s="51">
        <f>IF('1. Runde'!C16="","",'1. Runde'!C16)</f>
      </c>
      <c r="D16" s="29">
        <f>IF('1. Runde'!D16="","",'1. Runde'!D16)</f>
      </c>
      <c r="E16" s="29">
        <f>'1. Runde'!Q16</f>
        <v>0</v>
      </c>
      <c r="F16" s="29">
        <f>'2. Runde'!Q16</f>
        <v>0</v>
      </c>
      <c r="G16" s="58">
        <f t="shared" si="0"/>
        <v>0</v>
      </c>
    </row>
    <row r="17" spans="1:7" ht="30" customHeight="1" thickBot="1">
      <c r="A17" s="55">
        <v>7</v>
      </c>
      <c r="B17" s="50">
        <f>IF('1. Runde'!B17="","",'1. Runde'!B17)</f>
      </c>
      <c r="C17" s="50">
        <f>IF('1. Runde'!C17="","",'1. Runde'!C17)</f>
      </c>
      <c r="D17" s="27">
        <f>IF('1. Runde'!D17="","",'1. Runde'!D17)</f>
      </c>
      <c r="E17" s="27">
        <f>'1. Runde'!Q17</f>
        <v>0</v>
      </c>
      <c r="F17" s="27">
        <f>'2. Runde'!Q17</f>
        <v>0</v>
      </c>
      <c r="G17" s="56">
        <f t="shared" si="0"/>
        <v>0</v>
      </c>
    </row>
    <row r="18" spans="1:7" ht="30" customHeight="1" thickBot="1">
      <c r="A18" s="57">
        <v>8</v>
      </c>
      <c r="B18" s="51">
        <f>IF('1. Runde'!B18="","",'1. Runde'!B18)</f>
      </c>
      <c r="C18" s="51">
        <f>IF('1. Runde'!C18="","",'1. Runde'!C18)</f>
      </c>
      <c r="D18" s="29">
        <f>IF('1. Runde'!D18="","",'1. Runde'!D18)</f>
      </c>
      <c r="E18" s="29">
        <f>'1. Runde'!Q18</f>
        <v>0</v>
      </c>
      <c r="F18" s="29">
        <f>'2. Runde'!Q18</f>
        <v>0</v>
      </c>
      <c r="G18" s="58">
        <f t="shared" si="0"/>
        <v>0</v>
      </c>
    </row>
    <row r="19" spans="1:7" ht="30" customHeight="1" thickBot="1">
      <c r="A19" s="55">
        <v>9</v>
      </c>
      <c r="B19" s="50">
        <f>IF('1. Runde'!B19="","",'1. Runde'!B19)</f>
      </c>
      <c r="C19" s="50">
        <f>IF('1. Runde'!C19="","",'1. Runde'!C19)</f>
      </c>
      <c r="D19" s="27">
        <f>IF('1. Runde'!D19="","",'1. Runde'!D19)</f>
      </c>
      <c r="E19" s="27">
        <f>'1. Runde'!Q19</f>
        <v>0</v>
      </c>
      <c r="F19" s="27">
        <f>'2. Runde'!Q19</f>
        <v>0</v>
      </c>
      <c r="G19" s="56">
        <f t="shared" si="0"/>
        <v>0</v>
      </c>
    </row>
    <row r="20" spans="1:7" ht="30" customHeight="1" thickBot="1">
      <c r="A20" s="57">
        <v>10</v>
      </c>
      <c r="B20" s="51">
        <f>IF('1. Runde'!B20="","",'1. Runde'!B20)</f>
      </c>
      <c r="C20" s="51">
        <f>IF('1. Runde'!C20="","",'1. Runde'!C20)</f>
      </c>
      <c r="D20" s="29">
        <f>IF('1. Runde'!D20="","",'1. Runde'!D20)</f>
      </c>
      <c r="E20" s="29">
        <f>'1. Runde'!Q20</f>
        <v>0</v>
      </c>
      <c r="F20" s="29">
        <f>'2. Runde'!Q20</f>
        <v>0</v>
      </c>
      <c r="G20" s="58">
        <f t="shared" si="0"/>
        <v>0</v>
      </c>
    </row>
    <row r="21" spans="1:7" ht="30" customHeight="1" thickBot="1">
      <c r="A21" s="55">
        <v>11</v>
      </c>
      <c r="B21" s="50">
        <f>IF('1. Runde'!B21="","",'1. Runde'!B21)</f>
      </c>
      <c r="C21" s="50">
        <f>IF('1. Runde'!C21="","",'1. Runde'!C21)</f>
      </c>
      <c r="D21" s="27">
        <f>IF('1. Runde'!D21="","",'1. Runde'!D21)</f>
      </c>
      <c r="E21" s="27">
        <f>'1. Runde'!Q21</f>
        <v>0</v>
      </c>
      <c r="F21" s="27">
        <f>'2. Runde'!Q21</f>
        <v>0</v>
      </c>
      <c r="G21" s="56">
        <f t="shared" si="0"/>
        <v>0</v>
      </c>
    </row>
    <row r="22" spans="1:7" ht="30" customHeight="1" thickBot="1">
      <c r="A22" s="30">
        <v>12</v>
      </c>
      <c r="B22" s="52">
        <f>IF('1. Runde'!B22="","",'1. Runde'!B22)</f>
      </c>
      <c r="C22" s="52">
        <f>IF('1. Runde'!C22="","",'1. Runde'!C22)</f>
      </c>
      <c r="D22" s="31">
        <f>IF('1. Runde'!D22="","",'1. Runde'!D22)</f>
      </c>
      <c r="E22" s="31">
        <f>'1. Runde'!Q22</f>
        <v>0</v>
      </c>
      <c r="F22" s="31">
        <f>'2. Runde'!Q22</f>
        <v>0</v>
      </c>
      <c r="G22" s="32">
        <f t="shared" si="0"/>
        <v>0</v>
      </c>
    </row>
    <row r="23" spans="1:7" ht="15" customHeight="1">
      <c r="A23" s="12"/>
      <c r="B23" s="13"/>
      <c r="C23" s="13"/>
      <c r="D23" s="14"/>
      <c r="E23" s="14"/>
      <c r="F23" s="14"/>
      <c r="G23" s="14"/>
    </row>
    <row r="24" spans="1:7" ht="15" customHeight="1">
      <c r="A24" s="15"/>
      <c r="B24" s="16"/>
      <c r="C24" s="16"/>
      <c r="D24" s="14"/>
      <c r="E24" s="14"/>
      <c r="F24" s="14"/>
      <c r="G24" s="17"/>
    </row>
  </sheetData>
  <sheetProtection selectLockedCells="1" selectUnlockedCells="1"/>
  <mergeCells count="1">
    <mergeCell ref="A6:G7"/>
  </mergeCells>
  <printOptions/>
  <pageMargins left="0.7875" right="0.7875" top="0.39375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F. Koch</dc:creator>
  <cp:keywords/>
  <dc:description/>
  <cp:lastModifiedBy>Thomas F. Koch</cp:lastModifiedBy>
  <cp:lastPrinted>2013-06-02T10:18:35Z</cp:lastPrinted>
  <dcterms:created xsi:type="dcterms:W3CDTF">2013-05-28T06:47:53Z</dcterms:created>
  <dcterms:modified xsi:type="dcterms:W3CDTF">2021-05-03T15:54:18Z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